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inder\Section 14 - Material Calculators\"/>
    </mc:Choice>
  </mc:AlternateContent>
  <xr:revisionPtr revIDLastSave="0" documentId="13_ncr:1_{042C23D0-7647-40AF-A5F0-4FEA959FA3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Sheet1!$B$1:$N$48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K24" i="1"/>
  <c r="L21" i="1"/>
  <c r="L18" i="1"/>
  <c r="L26" i="1" s="1"/>
  <c r="K18" i="1"/>
  <c r="K21" i="1"/>
  <c r="K29" i="1" l="1"/>
  <c r="L29" i="1" s="1"/>
</calcChain>
</file>

<file path=xl/sharedStrings.xml><?xml version="1.0" encoding="utf-8"?>
<sst xmlns="http://schemas.openxmlformats.org/spreadsheetml/2006/main" count="56" uniqueCount="42">
  <si>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</si>
  <si>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</si>
  <si>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</si>
  <si>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</si>
  <si>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</si>
  <si>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</si>
  <si>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</si>
  <si>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Quality Waterproofing Products</t>
  </si>
  <si>
    <t>Gallons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</si>
  <si>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</si>
  <si>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</si>
  <si>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</si>
  <si>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</si>
  <si>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</si>
  <si>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</si>
  <si>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</si>
  <si>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AVM Base Coat</t>
  </si>
  <si>
    <t>Rev. 07/2016</t>
  </si>
  <si>
    <t>Total system thickness may vary by +/- 3 mils.</t>
  </si>
  <si>
    <t>Price per Gallon</t>
  </si>
  <si>
    <t>5 gallon</t>
  </si>
  <si>
    <t>$/sq ft</t>
  </si>
  <si>
    <t xml:space="preserve">Total Cost </t>
  </si>
  <si>
    <t>AVM Alaphatic Top Coat</t>
  </si>
  <si>
    <t>Material Calculator - 620V AVM Polyurea Vehicular Traffic Coating</t>
  </si>
  <si>
    <t>Polyurea Vehicular Traffic Coating</t>
  </si>
  <si>
    <t>System 620 Vehicular Material Calculator</t>
  </si>
  <si>
    <t>* Ramp's Surfaces are estimated at 20% of the total square footage. Adjust the percentage field (highlighted blue) as necessary.</t>
  </si>
  <si>
    <t xml:space="preserve">Tel: (818) 888-0050                      Fax: (818) 888-0030 </t>
  </si>
  <si>
    <t>* Ramps/Turn Radii/Heavy Traffic</t>
  </si>
  <si>
    <t>AVM System 620</t>
  </si>
  <si>
    <t>Unit Size</t>
  </si>
  <si>
    <t xml:space="preserve">www.avmindustries.com </t>
  </si>
  <si>
    <t>Total System Thickness</t>
  </si>
  <si>
    <t>55 Dry mils at Heavy Traffic Areas</t>
  </si>
  <si>
    <t>Excluding Sand/Aggregate</t>
  </si>
  <si>
    <t xml:space="preserve">40 Dry mils at Regular Traffic Areas </t>
  </si>
  <si>
    <t>Enter Total Traffic Coating Sq.Ft.                                                          Shown Here…. --&gt;</t>
  </si>
  <si>
    <t>Total</t>
  </si>
  <si>
    <t>Retail Price/Unit</t>
  </si>
  <si>
    <t>(wait 10-15 min cast sand to refusal)</t>
  </si>
  <si>
    <t>Enter additional Ramps/Radii/Heavy Traffic Sq.Ft.                       Shown Here….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</si>
</sst>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.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6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u/>
      <sz val="22"/>
      <color theme="3" tint="0.59999389629810485"/>
      <name val="Calibri"/>
      <family val="2"/>
    </font>
    <font>
      <b/>
      <sz val="18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u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3" fillId="0" borderId="0" xfId="0" applyFont="1" applyAlignment="1">
      <alignment horizontal="center"/>
    </xf>
    <xf numFmtId="165" fontId="0" fillId="0" borderId="0" xfId="0" applyNumberFormat="1"/>
    <xf numFmtId="0" fontId="8" fillId="0" borderId="0" xfId="0" applyFont="1" applyAlignment="1">
      <alignment horizontal="center"/>
    </xf>
    <xf numFmtId="0" fontId="1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1" fillId="0" borderId="0" xfId="0" applyNumberFormat="1" applyFont="1" applyAlignment="1">
      <alignment horizontal="right"/>
    </xf>
    <xf numFmtId="0" fontId="2" fillId="4" borderId="4" xfId="0" applyFont="1" applyFill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4" borderId="13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/>
    <xf numFmtId="0" fontId="4" fillId="0" borderId="5" xfId="0" applyFont="1" applyBorder="1"/>
    <xf numFmtId="164" fontId="1" fillId="2" borderId="6" xfId="0" applyNumberFormat="1" applyFont="1" applyFill="1" applyBorder="1" applyAlignment="1">
      <alignment horizontal="left"/>
    </xf>
    <xf numFmtId="0" fontId="1" fillId="0" borderId="5" xfId="0" applyFont="1" applyBorder="1"/>
    <xf numFmtId="0" fontId="1" fillId="2" borderId="6" xfId="0" applyFont="1" applyFill="1" applyBorder="1" applyAlignment="1">
      <alignment horizontal="left"/>
    </xf>
    <xf numFmtId="0" fontId="1" fillId="0" borderId="6" xfId="0" applyFont="1" applyBorder="1"/>
    <xf numFmtId="0" fontId="9" fillId="0" borderId="0" xfId="0" applyFont="1"/>
    <xf numFmtId="165" fontId="10" fillId="0" borderId="0" xfId="0" applyNumberFormat="1" applyFont="1"/>
    <xf numFmtId="0" fontId="6" fillId="0" borderId="5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left"/>
    </xf>
    <xf numFmtId="0" fontId="1" fillId="0" borderId="19" xfId="0" applyFont="1" applyBorder="1"/>
    <xf numFmtId="0" fontId="1" fillId="0" borderId="19" xfId="0" applyFont="1" applyBorder="1" applyAlignment="1">
      <alignment wrapText="1"/>
    </xf>
    <xf numFmtId="0" fontId="0" fillId="4" borderId="0" xfId="0" applyFill="1"/>
    <xf numFmtId="0" fontId="0" fillId="4" borderId="6" xfId="0" applyFill="1" applyBorder="1"/>
    <xf numFmtId="0" fontId="11" fillId="4" borderId="0" xfId="0" applyFont="1" applyFill="1"/>
    <xf numFmtId="0" fontId="11" fillId="4" borderId="6" xfId="0" applyFont="1" applyFill="1" applyBorder="1"/>
    <xf numFmtId="0" fontId="15" fillId="4" borderId="0" xfId="0" applyFont="1" applyFill="1"/>
    <xf numFmtId="0" fontId="15" fillId="4" borderId="6" xfId="0" applyFont="1" applyFill="1" applyBorder="1"/>
    <xf numFmtId="0" fontId="16" fillId="4" borderId="5" xfId="1" applyFont="1" applyFill="1" applyBorder="1" applyAlignment="1" applyProtection="1">
      <alignment horizontal="center"/>
    </xf>
    <xf numFmtId="0" fontId="16" fillId="4" borderId="0" xfId="1" applyFont="1" applyFill="1" applyBorder="1" applyAlignment="1" applyProtection="1">
      <alignment horizontal="center"/>
    </xf>
    <xf numFmtId="0" fontId="17" fillId="4" borderId="9" xfId="0" applyFont="1" applyFill="1" applyBorder="1"/>
    <xf numFmtId="0" fontId="11" fillId="4" borderId="9" xfId="0" applyFont="1" applyFill="1" applyBorder="1"/>
    <xf numFmtId="0" fontId="0" fillId="4" borderId="5" xfId="0" applyFill="1" applyBorder="1"/>
    <xf numFmtId="0" fontId="0" fillId="4" borderId="0" xfId="0" applyFill="1" applyAlignment="1">
      <alignment horizontal="center"/>
    </xf>
    <xf numFmtId="0" fontId="1" fillId="5" borderId="6" xfId="0" applyFont="1" applyFill="1" applyBorder="1" applyAlignment="1">
      <alignment horizontal="left"/>
    </xf>
    <xf numFmtId="3" fontId="1" fillId="5" borderId="0" xfId="0" applyNumberFormat="1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24" fillId="0" borderId="5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164" fontId="3" fillId="2" borderId="0" xfId="0" applyNumberFormat="1" applyFont="1" applyFill="1" applyAlignment="1">
      <alignment horizontal="center"/>
    </xf>
    <xf numFmtId="164" fontId="3" fillId="5" borderId="0" xfId="0" applyNumberFormat="1" applyFont="1" applyFill="1" applyAlignment="1">
      <alignment horizontal="center"/>
    </xf>
    <xf numFmtId="0" fontId="1" fillId="3" borderId="22" xfId="0" applyFont="1" applyFill="1" applyBorder="1" applyAlignment="1">
      <alignment vertical="center"/>
    </xf>
    <xf numFmtId="0" fontId="1" fillId="3" borderId="22" xfId="0" applyFont="1" applyFill="1" applyBorder="1" applyAlignment="1">
      <alignment horizontal="right" vertical="center"/>
    </xf>
    <xf numFmtId="2" fontId="3" fillId="3" borderId="22" xfId="0" applyNumberFormat="1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0" fontId="12" fillId="3" borderId="21" xfId="0" applyFont="1" applyFill="1" applyBorder="1" applyAlignment="1">
      <alignment horizontal="right"/>
    </xf>
    <xf numFmtId="0" fontId="1" fillId="3" borderId="22" xfId="0" applyFont="1" applyFill="1" applyBorder="1"/>
    <xf numFmtId="165" fontId="1" fillId="6" borderId="0" xfId="0" applyNumberFormat="1" applyFont="1" applyFill="1"/>
    <xf numFmtId="0" fontId="27" fillId="4" borderId="24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6" fillId="3" borderId="26" xfId="0" applyFont="1" applyFill="1" applyBorder="1" applyAlignment="1">
      <alignment horizontal="center"/>
    </xf>
    <xf numFmtId="165" fontId="26" fillId="3" borderId="1" xfId="0" applyNumberFormat="1" applyFont="1" applyFill="1" applyBorder="1" applyAlignment="1">
      <alignment horizontal="center"/>
    </xf>
    <xf numFmtId="165" fontId="26" fillId="3" borderId="27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 vertical="center"/>
    </xf>
    <xf numFmtId="3" fontId="7" fillId="6" borderId="11" xfId="0" applyNumberFormat="1" applyFont="1" applyFill="1" applyBorder="1" applyAlignment="1">
      <alignment horizontal="center" vertical="center"/>
    </xf>
    <xf numFmtId="3" fontId="7" fillId="6" borderId="16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5" fillId="4" borderId="0" xfId="0" applyFont="1" applyFill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6" xfId="0" applyFont="1" applyBorder="1" applyAlignment="1">
      <alignment horizontal="left"/>
    </xf>
    <xf numFmtId="0" fontId="18" fillId="4" borderId="5" xfId="1" applyFont="1" applyFill="1" applyBorder="1" applyAlignment="1" applyProtection="1">
      <alignment horizontal="left" vertical="center"/>
    </xf>
    <xf numFmtId="0" fontId="18" fillId="4" borderId="0" xfId="1" applyFont="1" applyFill="1" applyBorder="1" applyAlignment="1" applyProtection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3" fillId="5" borderId="15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right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FFFFCC"/>
      <color rgb="FFD9DB8D"/>
      <color rgb="FF996633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13381</xdr:rowOff>
    </xdr:from>
    <xdr:to>
      <xdr:col>1</xdr:col>
      <xdr:colOff>1971675</xdr:colOff>
      <xdr:row>3</xdr:row>
      <xdr:rowOff>150251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394381"/>
          <a:ext cx="1543050" cy="594070"/>
        </a:xfrm>
        <a:prstGeom prst="rect">
          <a:avLst/>
        </a:prstGeom>
      </xdr:spPr>
    </xdr:pic>
    <xdr:clientData/>
  </xdr:twoCellAnchor>
  <xdr:twoCellAnchor editAs="oneCell">
    <xdr:from>
      <xdr:col>9</xdr:col>
      <xdr:colOff>95250</xdr:colOff>
      <xdr:row>42</xdr:row>
      <xdr:rowOff>47625</xdr:rowOff>
    </xdr:from>
    <xdr:to>
      <xdr:col>11</xdr:col>
      <xdr:colOff>810189</xdr:colOff>
      <xdr:row>45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17EA4E5-3D9B-4BC4-86C2-3756D93B8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9315450"/>
          <a:ext cx="2353239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us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7"/>
  <sheetViews>
    <sheetView tabSelected="1" topLeftCell="B10" zoomScaleNormal="100" zoomScaleSheetLayoutView="100" workbookViewId="0">
      <selection activeCell="F29" sqref="F29"/>
    </sheetView>
  </sheetViews>
  <sheetFormatPr defaultRowHeight="15" x14ac:dyDescent="0.25"/>
  <cols>
    <col min="1" max="1" width="4.85546875" customWidth="1"/>
    <col min="2" max="2" width="34.7109375" bestFit="1" customWidth="1"/>
    <col min="3" max="3" width="6.140625" customWidth="1"/>
    <col min="4" max="4" width="11.7109375" customWidth="1"/>
    <col min="5" max="5" width="10.7109375" customWidth="1"/>
    <col min="6" max="6" width="9.5703125" bestFit="1" customWidth="1"/>
    <col min="7" max="7" width="7.85546875" customWidth="1"/>
    <col min="9" max="9" width="6.85546875" customWidth="1"/>
    <col min="10" max="10" width="11.5703125" customWidth="1"/>
    <col min="11" max="11" width="13" customWidth="1"/>
    <col min="12" max="12" width="12.5703125" customWidth="1"/>
    <col min="13" max="13" width="8.42578125" customWidth="1"/>
    <col min="14" max="14" width="44.28515625" bestFit="1" customWidth="1"/>
    <col min="17" max="17" width="10.140625" bestFit="1" customWidth="1"/>
  </cols>
  <sheetData>
    <row r="1" spans="2:13" ht="30" customHeight="1" x14ac:dyDescent="0.25">
      <c r="B1" s="71" t="s">
        <v>26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2:13" ht="21" x14ac:dyDescent="0.35">
      <c r="B2" s="74" t="s">
        <v>25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</row>
    <row r="3" spans="2:13" x14ac:dyDescent="0.25"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9"/>
    </row>
    <row r="4" spans="2:13" x14ac:dyDescent="0.25">
      <c r="B4" s="84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2:13" ht="15.75" x14ac:dyDescent="0.25">
      <c r="B5" s="16" t="s">
        <v>0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7"/>
    </row>
    <row r="6" spans="2:13" ht="23.25" x14ac:dyDescent="0.25">
      <c r="B6" s="50"/>
      <c r="C6" s="48"/>
      <c r="D6" s="48"/>
      <c r="E6" s="113"/>
      <c r="F6" s="114"/>
      <c r="G6" s="114"/>
      <c r="H6" s="114"/>
      <c r="I6" s="114"/>
      <c r="J6" s="114"/>
      <c r="K6" s="48"/>
      <c r="L6" s="48"/>
      <c r="M6" s="49"/>
    </row>
    <row r="7" spans="2:13" ht="21.75" customHeight="1" x14ac:dyDescent="0.35">
      <c r="B7" s="110" t="s">
        <v>33</v>
      </c>
      <c r="C7" s="111"/>
      <c r="D7" s="112"/>
      <c r="E7" s="87" t="s">
        <v>36</v>
      </c>
      <c r="F7" s="87"/>
      <c r="G7" s="87"/>
      <c r="H7" s="87"/>
      <c r="I7" s="87"/>
      <c r="J7" s="87"/>
      <c r="M7" s="15"/>
    </row>
    <row r="8" spans="2:13" ht="21" x14ac:dyDescent="0.25">
      <c r="B8" s="115" t="s">
        <v>35</v>
      </c>
      <c r="C8" s="116"/>
      <c r="D8" s="117"/>
      <c r="E8" s="88" t="s">
        <v>34</v>
      </c>
      <c r="F8" s="88"/>
      <c r="G8" s="88"/>
      <c r="H8" s="88"/>
      <c r="I8" s="88"/>
      <c r="J8" s="88"/>
      <c r="M8" s="15"/>
    </row>
    <row r="9" spans="2:13" ht="15" customHeight="1" x14ac:dyDescent="0.35">
      <c r="B9" s="18"/>
      <c r="F9" s="3"/>
      <c r="G9" s="3"/>
      <c r="H9" s="3"/>
      <c r="I9" s="3"/>
      <c r="J9" s="3"/>
      <c r="M9" s="15"/>
    </row>
    <row r="10" spans="2:13" ht="15.75" x14ac:dyDescent="0.25">
      <c r="B10" s="18"/>
      <c r="M10" s="15"/>
    </row>
    <row r="11" spans="2:13" ht="23.25" customHeight="1" x14ac:dyDescent="0.25">
      <c r="B11" s="91" t="s">
        <v>37</v>
      </c>
      <c r="C11" s="92"/>
      <c r="D11" s="92"/>
      <c r="E11" s="92"/>
      <c r="F11" s="92"/>
      <c r="G11" s="92"/>
      <c r="H11" s="92"/>
      <c r="L11" s="89">
        <v>0</v>
      </c>
      <c r="M11" s="90"/>
    </row>
    <row r="12" spans="2:13" ht="24" customHeight="1" x14ac:dyDescent="0.25">
      <c r="B12" s="108" t="s">
        <v>41</v>
      </c>
      <c r="C12" s="109"/>
      <c r="D12" s="109"/>
      <c r="E12" s="109"/>
      <c r="F12" s="109"/>
      <c r="G12" s="109"/>
      <c r="H12" s="109"/>
      <c r="I12" s="25"/>
      <c r="J12" s="25"/>
      <c r="K12" s="25"/>
      <c r="L12" s="89">
        <v>0</v>
      </c>
      <c r="M12" s="90"/>
    </row>
    <row r="13" spans="2:13" ht="15.95" customHeight="1" x14ac:dyDescent="0.3">
      <c r="B13" s="19"/>
      <c r="F13" s="1"/>
      <c r="G13" s="1"/>
      <c r="M13" s="15"/>
    </row>
    <row r="14" spans="2:13" ht="15.95" customHeight="1" x14ac:dyDescent="0.25">
      <c r="B14" s="14"/>
      <c r="M14" s="15"/>
    </row>
    <row r="15" spans="2:13" ht="33" customHeight="1" x14ac:dyDescent="0.25">
      <c r="B15" s="70" t="s">
        <v>1</v>
      </c>
      <c r="C15" s="32"/>
      <c r="D15" s="69" t="s">
        <v>39</v>
      </c>
      <c r="E15" s="69" t="s">
        <v>31</v>
      </c>
      <c r="F15" s="80" t="s">
        <v>2</v>
      </c>
      <c r="G15" s="81"/>
      <c r="H15" s="33"/>
      <c r="I15" s="80" t="s">
        <v>3</v>
      </c>
      <c r="J15" s="81"/>
      <c r="K15" s="69" t="s">
        <v>19</v>
      </c>
      <c r="L15" s="82" t="s">
        <v>15</v>
      </c>
      <c r="M15" s="83"/>
    </row>
    <row r="16" spans="2:13" x14ac:dyDescent="0.25">
      <c r="B16" s="29"/>
      <c r="C16" s="7"/>
      <c r="D16" s="30"/>
      <c r="E16" s="52"/>
      <c r="F16" s="52"/>
      <c r="G16" s="52"/>
      <c r="H16" s="7"/>
      <c r="I16" s="28"/>
      <c r="J16" s="28"/>
      <c r="K16" s="28"/>
      <c r="L16" s="28"/>
      <c r="M16" s="31"/>
    </row>
    <row r="17" spans="2:17" ht="15.95" customHeight="1" x14ac:dyDescent="0.25">
      <c r="B17" s="51" t="s">
        <v>16</v>
      </c>
      <c r="I17" s="5"/>
      <c r="J17" s="5"/>
      <c r="K17" s="6"/>
      <c r="M17" s="15"/>
      <c r="O17" s="2"/>
      <c r="Q17" s="2"/>
    </row>
    <row r="18" spans="2:17" ht="15.95" customHeight="1" x14ac:dyDescent="0.3">
      <c r="B18" s="27" t="s">
        <v>30</v>
      </c>
      <c r="C18" s="7"/>
      <c r="D18" s="62"/>
      <c r="E18" s="8" t="s">
        <v>20</v>
      </c>
      <c r="F18" s="8">
        <v>80</v>
      </c>
      <c r="G18" s="7" t="s">
        <v>4</v>
      </c>
      <c r="H18" s="8"/>
      <c r="I18" s="9">
        <v>80</v>
      </c>
      <c r="J18" s="10" t="s">
        <v>4</v>
      </c>
      <c r="K18" s="12">
        <f>D18/5</f>
        <v>0</v>
      </c>
      <c r="L18" s="54">
        <f>L11/I18</f>
        <v>0</v>
      </c>
      <c r="M18" s="21" t="s">
        <v>8</v>
      </c>
      <c r="N18" s="4" t="s">
        <v>40</v>
      </c>
      <c r="O18" s="2"/>
      <c r="Q18" s="2"/>
    </row>
    <row r="19" spans="2:17" ht="15.95" customHeight="1" x14ac:dyDescent="0.25">
      <c r="B19" s="27"/>
      <c r="D19" s="7"/>
      <c r="E19" s="8"/>
      <c r="F19" s="7"/>
      <c r="G19" s="7"/>
      <c r="I19" s="5"/>
      <c r="J19" s="5"/>
      <c r="K19" s="53"/>
      <c r="L19" s="11"/>
      <c r="M19" s="15"/>
      <c r="O19" s="2"/>
      <c r="Q19" s="2"/>
    </row>
    <row r="20" spans="2:17" ht="15.95" customHeight="1" x14ac:dyDescent="0.25">
      <c r="B20" s="51" t="s">
        <v>23</v>
      </c>
      <c r="D20" s="7"/>
      <c r="E20" s="8"/>
      <c r="F20" s="7"/>
      <c r="G20" s="7"/>
      <c r="I20" s="5"/>
      <c r="J20" s="5"/>
      <c r="K20" s="53"/>
      <c r="L20" s="11"/>
      <c r="M20" s="15"/>
      <c r="O20" s="2"/>
      <c r="Q20" s="2"/>
    </row>
    <row r="21" spans="2:17" ht="15.95" customHeight="1" x14ac:dyDescent="0.3">
      <c r="B21" s="27" t="s">
        <v>30</v>
      </c>
      <c r="C21" s="7"/>
      <c r="D21" s="62"/>
      <c r="E21" s="8" t="s">
        <v>20</v>
      </c>
      <c r="F21" s="8">
        <v>60</v>
      </c>
      <c r="G21" s="7" t="s">
        <v>4</v>
      </c>
      <c r="H21" s="7"/>
      <c r="I21" s="9">
        <v>60</v>
      </c>
      <c r="J21" s="10" t="s">
        <v>4</v>
      </c>
      <c r="K21" s="12">
        <f>D21/5</f>
        <v>0</v>
      </c>
      <c r="L21" s="54">
        <f>L11/I21</f>
        <v>0</v>
      </c>
      <c r="M21" s="23" t="s">
        <v>8</v>
      </c>
      <c r="O21" s="2"/>
      <c r="Q21" s="2"/>
    </row>
    <row r="22" spans="2:17" ht="15.95" customHeight="1" x14ac:dyDescent="0.25">
      <c r="B22" s="14"/>
      <c r="C22" s="11"/>
      <c r="D22" s="26"/>
      <c r="E22" s="8"/>
      <c r="F22" s="7"/>
      <c r="G22" s="7"/>
      <c r="K22" s="53"/>
      <c r="L22" s="11"/>
      <c r="M22" s="15"/>
      <c r="O22" s="2"/>
      <c r="Q22" s="2"/>
    </row>
    <row r="23" spans="2:17" ht="15.95" customHeight="1" x14ac:dyDescent="0.25">
      <c r="B23" s="51" t="s">
        <v>29</v>
      </c>
      <c r="C23" s="11"/>
      <c r="D23" s="26"/>
      <c r="E23" s="8"/>
      <c r="F23" s="7"/>
      <c r="G23" s="7"/>
      <c r="K23" s="53"/>
      <c r="L23" s="11"/>
      <c r="M23" s="15"/>
      <c r="O23" s="2"/>
      <c r="Q23" s="2"/>
    </row>
    <row r="24" spans="2:17" ht="15.95" customHeight="1" x14ac:dyDescent="0.3">
      <c r="B24" s="27" t="s">
        <v>30</v>
      </c>
      <c r="C24" s="7"/>
      <c r="D24" s="62"/>
      <c r="E24" s="8" t="s">
        <v>20</v>
      </c>
      <c r="F24" s="8">
        <v>100</v>
      </c>
      <c r="G24" s="7" t="s">
        <v>4</v>
      </c>
      <c r="H24" s="7"/>
      <c r="I24" s="47">
        <v>100</v>
      </c>
      <c r="J24" s="10" t="s">
        <v>4</v>
      </c>
      <c r="K24" s="12">
        <f>D24/5</f>
        <v>0</v>
      </c>
      <c r="L24" s="55">
        <f>(L12/I24)</f>
        <v>0</v>
      </c>
      <c r="M24" s="46" t="s">
        <v>8</v>
      </c>
      <c r="O24" s="2"/>
      <c r="Q24" s="2"/>
    </row>
    <row r="25" spans="2:17" ht="15.95" customHeight="1" x14ac:dyDescent="0.25">
      <c r="B25" s="14"/>
      <c r="K25" s="6"/>
      <c r="M25" s="15"/>
      <c r="O25" s="2"/>
      <c r="Q25" s="2"/>
    </row>
    <row r="26" spans="2:17" ht="15.95" customHeight="1" thickBot="1" x14ac:dyDescent="0.3">
      <c r="B26" s="60" t="s">
        <v>30</v>
      </c>
      <c r="C26" s="61"/>
      <c r="D26" s="61"/>
      <c r="E26" s="61"/>
      <c r="F26" s="61"/>
      <c r="G26" s="61"/>
      <c r="H26" s="61"/>
      <c r="I26" s="56" t="s">
        <v>38</v>
      </c>
      <c r="J26" s="56"/>
      <c r="K26" s="57"/>
      <c r="L26" s="58">
        <f>SUM(L18:L24)</f>
        <v>0</v>
      </c>
      <c r="M26" s="59" t="s">
        <v>8</v>
      </c>
      <c r="O26" s="2"/>
      <c r="Q26" s="2"/>
    </row>
    <row r="27" spans="2:17" ht="15.95" customHeight="1" thickTop="1" x14ac:dyDescent="0.25">
      <c r="B27" s="14"/>
      <c r="K27" s="6"/>
      <c r="M27" s="15"/>
      <c r="O27" s="2"/>
      <c r="Q27" s="2"/>
    </row>
    <row r="28" spans="2:17" ht="15.95" customHeight="1" x14ac:dyDescent="0.25">
      <c r="B28" s="22"/>
      <c r="J28" s="63"/>
      <c r="K28" s="64" t="s">
        <v>22</v>
      </c>
      <c r="L28" s="65" t="s">
        <v>21</v>
      </c>
      <c r="M28" s="24"/>
      <c r="Q28" s="2"/>
    </row>
    <row r="29" spans="2:17" ht="15.95" customHeight="1" x14ac:dyDescent="0.25">
      <c r="B29" s="20"/>
      <c r="J29" s="66" t="s">
        <v>22</v>
      </c>
      <c r="K29" s="67">
        <f>(L24*K24)+(L21*K21)+(L18*K18)</f>
        <v>0</v>
      </c>
      <c r="L29" s="68" t="e">
        <f>K29/L11</f>
        <v>#DIV/0!</v>
      </c>
      <c r="M29" s="15"/>
    </row>
    <row r="30" spans="2:17" ht="15.95" customHeight="1" x14ac:dyDescent="0.25">
      <c r="B30" s="22"/>
      <c r="C30" s="7"/>
      <c r="D30" s="7"/>
      <c r="E30" s="7"/>
      <c r="F30" s="7"/>
      <c r="G30" s="7"/>
      <c r="H30" s="7"/>
      <c r="I30" s="7"/>
      <c r="J30" s="7"/>
      <c r="K30" s="6"/>
      <c r="M30" s="15"/>
    </row>
    <row r="31" spans="2:17" ht="15.95" customHeight="1" x14ac:dyDescent="0.25">
      <c r="B31" s="105" t="s">
        <v>13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7"/>
    </row>
    <row r="32" spans="2:17" ht="15.95" customHeight="1" x14ac:dyDescent="0.25">
      <c r="B32" s="100" t="s">
        <v>14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2"/>
    </row>
    <row r="33" spans="2:13" ht="15.95" customHeight="1" x14ac:dyDescent="0.25">
      <c r="B33" s="100" t="s">
        <v>9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2"/>
    </row>
    <row r="34" spans="2:13" ht="15.95" customHeight="1" x14ac:dyDescent="0.25">
      <c r="B34" s="100" t="s">
        <v>18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2"/>
    </row>
    <row r="35" spans="2:13" ht="15.95" customHeight="1" x14ac:dyDescent="0.25">
      <c r="B35" s="100" t="s">
        <v>10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2"/>
    </row>
    <row r="36" spans="2:13" ht="15.95" customHeight="1" x14ac:dyDescent="0.25">
      <c r="B36" s="100" t="s">
        <v>11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2"/>
    </row>
    <row r="37" spans="2:13" ht="15.95" customHeight="1" x14ac:dyDescent="0.25">
      <c r="B37" s="100" t="s">
        <v>12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2"/>
    </row>
    <row r="38" spans="2:13" ht="15.95" customHeight="1" x14ac:dyDescent="0.25">
      <c r="B38" s="100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2"/>
    </row>
    <row r="39" spans="2:13" ht="15.95" customHeight="1" x14ac:dyDescent="0.25">
      <c r="B39" s="100" t="s">
        <v>27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2"/>
    </row>
    <row r="40" spans="2:13" ht="15.95" customHeight="1" x14ac:dyDescent="0.25">
      <c r="B40" s="14"/>
      <c r="M40" s="15"/>
    </row>
    <row r="41" spans="2:13" ht="15.95" customHeight="1" x14ac:dyDescent="0.25">
      <c r="B41" s="44"/>
      <c r="C41" s="34"/>
      <c r="D41" s="34"/>
      <c r="E41" s="34"/>
      <c r="F41" s="34"/>
      <c r="G41" s="34"/>
      <c r="H41" s="45"/>
      <c r="I41" s="34"/>
      <c r="J41" s="34"/>
      <c r="K41" s="34"/>
      <c r="L41" s="34"/>
      <c r="M41" s="35"/>
    </row>
    <row r="42" spans="2:13" ht="15.95" customHeight="1" x14ac:dyDescent="0.3">
      <c r="B42" s="95" t="s">
        <v>5</v>
      </c>
      <c r="C42" s="96"/>
      <c r="D42" s="96"/>
      <c r="E42" s="96"/>
      <c r="F42" s="96"/>
      <c r="G42" s="96"/>
      <c r="H42" s="36"/>
      <c r="I42" s="36"/>
      <c r="J42" s="97" t="s">
        <v>7</v>
      </c>
      <c r="K42" s="97"/>
      <c r="L42" s="97"/>
      <c r="M42" s="98"/>
    </row>
    <row r="43" spans="2:13" ht="15.95" customHeight="1" x14ac:dyDescent="0.3">
      <c r="B43" s="95" t="s">
        <v>6</v>
      </c>
      <c r="C43" s="96"/>
      <c r="D43" s="96"/>
      <c r="E43" s="96"/>
      <c r="F43" s="96"/>
      <c r="G43" s="96"/>
      <c r="H43" s="36"/>
      <c r="I43" s="36"/>
      <c r="J43" s="97"/>
      <c r="K43" s="97"/>
      <c r="L43" s="97"/>
      <c r="M43" s="98"/>
    </row>
    <row r="44" spans="2:13" ht="15.95" customHeight="1" x14ac:dyDescent="0.3">
      <c r="B44" s="95" t="s">
        <v>28</v>
      </c>
      <c r="C44" s="96"/>
      <c r="D44" s="96"/>
      <c r="E44" s="96"/>
      <c r="F44" s="96"/>
      <c r="G44" s="96"/>
      <c r="H44" s="36"/>
      <c r="I44" s="36"/>
      <c r="J44" s="38"/>
      <c r="K44" s="38"/>
      <c r="L44" s="38"/>
      <c r="M44" s="39"/>
    </row>
    <row r="45" spans="2:13" ht="28.5" x14ac:dyDescent="0.25">
      <c r="B45" s="103" t="s">
        <v>32</v>
      </c>
      <c r="C45" s="104"/>
      <c r="D45" s="104"/>
      <c r="E45" s="104"/>
      <c r="F45" s="104"/>
      <c r="G45" s="104"/>
      <c r="H45" s="36"/>
      <c r="I45" s="36"/>
      <c r="J45" s="36"/>
      <c r="K45" s="36"/>
      <c r="L45" s="36"/>
      <c r="M45" s="37"/>
    </row>
    <row r="46" spans="2:13" ht="15.95" customHeight="1" x14ac:dyDescent="0.35">
      <c r="B46" s="40"/>
      <c r="C46" s="41"/>
      <c r="D46" s="41"/>
      <c r="E46" s="41"/>
      <c r="F46" s="41"/>
      <c r="G46" s="41"/>
      <c r="H46" s="36"/>
      <c r="I46" s="36"/>
      <c r="J46" s="36"/>
      <c r="K46" s="36"/>
      <c r="L46" s="36"/>
      <c r="M46" s="37"/>
    </row>
    <row r="47" spans="2:13" ht="15.95" customHeight="1" thickBot="1" x14ac:dyDescent="0.3">
      <c r="B47" s="93" t="s">
        <v>24</v>
      </c>
      <c r="C47" s="94"/>
      <c r="D47" s="94"/>
      <c r="E47" s="94"/>
      <c r="F47" s="94"/>
      <c r="G47" s="94"/>
      <c r="H47" s="42"/>
      <c r="I47" s="42"/>
      <c r="J47" s="43"/>
      <c r="K47" s="94" t="s">
        <v>17</v>
      </c>
      <c r="L47" s="94"/>
      <c r="M47" s="99"/>
    </row>
  </sheetData>
  <mergeCells count="33">
    <mergeCell ref="B39:M39"/>
    <mergeCell ref="B12:H12"/>
    <mergeCell ref="B7:D7"/>
    <mergeCell ref="E6:J6"/>
    <mergeCell ref="B8:D8"/>
    <mergeCell ref="B32:M32"/>
    <mergeCell ref="B47:G47"/>
    <mergeCell ref="B44:G44"/>
    <mergeCell ref="F15:G15"/>
    <mergeCell ref="J43:M43"/>
    <mergeCell ref="K47:M47"/>
    <mergeCell ref="J42:M42"/>
    <mergeCell ref="B33:M33"/>
    <mergeCell ref="B34:M34"/>
    <mergeCell ref="B35:M35"/>
    <mergeCell ref="B36:M36"/>
    <mergeCell ref="B37:M37"/>
    <mergeCell ref="B38:M38"/>
    <mergeCell ref="B42:G42"/>
    <mergeCell ref="B43:G43"/>
    <mergeCell ref="B45:G45"/>
    <mergeCell ref="B31:M31"/>
    <mergeCell ref="B1:M1"/>
    <mergeCell ref="B2:M2"/>
    <mergeCell ref="B3:M3"/>
    <mergeCell ref="I15:J15"/>
    <mergeCell ref="L15:M15"/>
    <mergeCell ref="B4:M4"/>
    <mergeCell ref="E7:J7"/>
    <mergeCell ref="E8:J8"/>
    <mergeCell ref="L12:M12"/>
    <mergeCell ref="L11:M11"/>
    <mergeCell ref="B11:H11"/>
  </mergeCells>
  <phoneticPr fontId="13" type="noConversion"/>
  <hyperlinks>
    <hyperlink ref="B45" r:id="rId1" xr:uid="{00000000-0004-0000-0000-000000000000}"/>
  </hyperlinks>
  <pageMargins left="0.7" right="0.7" top="0.75" bottom="0.75" header="0.3" footer="0.3"/>
  <pageSetup scale="6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Amir Rudyan</cp:lastModifiedBy>
  <cp:lastPrinted>2013-07-26T21:58:17Z</cp:lastPrinted>
  <dcterms:created xsi:type="dcterms:W3CDTF">2013-07-24T15:50:30Z</dcterms:created>
  <dcterms:modified xsi:type="dcterms:W3CDTF">2023-08-25T16:08:03Z</dcterms:modified>
</cp:coreProperties>
</file>